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. О расходовании субсиди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<sst xmlns="http://schemas.openxmlformats.org/spreadsheetml/2006/main" count="35" uniqueCount="31">
  <si>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№</t>
  </si>
  <si>
    <t>Наименование расходов</t>
  </si>
  <si>
    <t>Объем субсидии, полученной из  бюджета Республики Мордовия, руб.</t>
  </si>
  <si>
    <t>Кассовые расходы, руб.</t>
  </si>
  <si>
    <t>Документ – основание кассового расхода</t>
  </si>
  <si>
    <t>Остаток субсидии, руб.</t>
  </si>
  <si>
    <t>Примечание</t>
  </si>
  <si>
    <t>п/п</t>
  </si>
  <si>
    <t>Оплата труда персонала, оказывающего социальные услуги в форме социального обслуживания граждан на дому</t>
  </si>
  <si>
    <t>Начисления на выплаты по оплате труда персонала, оказывающего социальные услуги в форме социального обслуживания граждан на дому</t>
  </si>
  <si>
    <t>Итого</t>
  </si>
  <si>
    <t>Достоверность представляемых сведений и целевое использование бюджетных средств подтверждаем:</t>
  </si>
  <si>
    <t xml:space="preserve">________________ </t>
  </si>
  <si>
    <t xml:space="preserve">      </t>
  </si>
  <si>
    <t xml:space="preserve">(подпись) </t>
  </si>
  <si>
    <t xml:space="preserve"> </t>
  </si>
  <si>
    <t>О.М. Буйнова</t>
  </si>
  <si>
    <t xml:space="preserve">                                                  Директор       </t>
  </si>
  <si>
    <t xml:space="preserve">                                            Гл. бухгалтер          </t>
  </si>
  <si>
    <r>
      <t xml:space="preserve">Приложение 4                                                                                                                              </t>
    </r>
    <r>
      <rPr>
        <sz val="10"/>
        <rFont val="Times New Roman"/>
        <family val="1"/>
      </rPr>
      <t>к Соглашению о предоставлении субсидии за счет средств республиканского бюджета  Республики Мордовия социально ориентированным некоммерческим организациям, не являющимся государственными или муниципальными учреждениями, оказывающим социальные услуги, в целях доукомплектац</t>
    </r>
    <r>
      <rPr>
        <b/>
        <sz val="10"/>
        <rFont val="Times New Roman"/>
        <family val="1"/>
      </rPr>
      <t>ии штатной численности</t>
    </r>
  </si>
  <si>
    <t>1</t>
  </si>
  <si>
    <t>2</t>
  </si>
  <si>
    <t>Н.В Макеева</t>
  </si>
  <si>
    <t>телефон: 8-958-55-23-018</t>
  </si>
  <si>
    <t>ОТЧЕТ</t>
  </si>
  <si>
    <t xml:space="preserve">Автономная некоммерческая организация социального обслуживания граждан «Доброе дело» о расходовании субсидии, предоставленной за счет средств республиканского бюджета Республики Мордовия социально ориентированным некоммерческим организациям, не являющимся государственными или муниципальными учреждениями, оказывающим социальные услугив, в целях доукомплектации штатной численности на территории Ромодановского муниципального района Республики Мордовия, (соглашение № 40-2021-00374 от 17.03.2021 г.)  </t>
  </si>
  <si>
    <t xml:space="preserve">Выплачена зарплата за период с 1 января по  31 декабря  2021 г </t>
  </si>
  <si>
    <t>перечислены отчисления работадателя по декабрь 2021</t>
  </si>
  <si>
    <t xml:space="preserve">п.п № 57 от 29.01.2021 п.п №73,75,87,86,91,92 от 12.02.2021г. п.п. 106 от 16.02.2021г. п.п 107,109 от 17.02.2021 г.п.п №119 от 26.02.2021г .п.п №123,125,139,140,144,258. от 12.03.2021г.,  п.п №175 ,176 от 17.03.2021 183,185.от 29.03.2021 п.п № 191,192 от 31.03.2021г. п.п № 196,197,199, от 01.04.2021 п.п № 213 от 06.04.2021 п.п. №216 от 08.04.2021 п.п. 220,222 от 09.04.2021 п.п. 223,226 от 13.04.2021 п.п.№ 235,236,237,238,253,256 от 14.04.2021 п.п. 435 от 29.04.2021 № 442,444 от 13.05.2021 № 451,454,457,460,463 от  14.05.2021 г.   № 503 от 28.05.2021. №509,510,511,512 от 31.05.2021 г. № 525 от 11.06.2021,п.п № 531 от 11.06.2021г. № 583 от 29.06.2021 № 567, 568 от 11.06.2021 п.п. № 586, 587 от 02.07.2021 г. п.п. № 605, 610, 615, 616, 619 от 14.07.2021 п.п. № 650 от 29.07.2021 г. п.п. 658, 659 от 30.07.2021 г. № 28 от 18.08.2021г. № 692,701, 702 от 18.08.2021г. п.п. № 711 от 19.08.2021 г. №55,63,60 от 27.08.2021. № 62 от 30.08.2021г. п.п № 64 от 03.09.2021 п.п №72,76,77,746,745,721,744 от 14.09.2021 г. п.п. № 81,82,761 от 29.09.2021 г. п.п№ 84,763,764,765 от 05.10.2021 г. п.п. № 86 от 06.10.2021г. п.п.№ 91,772 от 8.10.2021 г. п.п. № 94, 789, 97,790,791,797,99,802, от 14.10.2021 г. п.п.№ 102, 807 от 20.10.2021 г.  п.п. № 107 от 28.10.2021 г. п.п. № 111,813 от  29.10.2021 г. р/р № 115, п.п № 824, 830, 833, от 12.11.2021г. р/р. № 117 от 15.11.2021 г. р/р. № 119, п.п. 895 от 16.11.2021. р/р. № 126 от 29.11.2021 г. П.П. № 127,909,130,912,128,910 от 01.12.2021г. п.п № 131,132,918 от 08.12.2021 г. п.п. № 136,932,930,929,978,977 от 14.12.2021 г. п.п.№ 142,976,141 от 24.12.2021 г. </t>
  </si>
  <si>
    <t>п.п № 95,98,101,104 от 12.02.2021п.п №161,162,163,164 от 15.03.2021 п.п. № 241,244,247,250от 14.04.2021 г. № 482,483,484,485 от 17.05.2021 № 555,556,557,558 от 11.06.2021 п.п № 640, 641, 642, 643 от 15.07.2021 г.№ 697,698,699,700 от 18.08.2021г.П.п. № 748,750,752,754 от 14.09.2021 п.п. № 792,793,794,795 от 14.10.2021 г. п.п. № 834-837 от 12.11.2021 г. п.п.№ 935,937,940,943 от 15.12.2021 г.п.п.№ 981,982,983,984 от 27.12.2021 г.</t>
  </si>
  <si>
    <t xml:space="preserve"> за период за  2021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</si>
</sst>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_р_."/>
    <numFmt numFmtId="190" formatCode="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3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8" fillId="3" borderId="0" applyNumberFormat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0" fontId="7" fillId="6" borderId="0" applyNumberFormat="0" applyBorder="0" applyAlignment="0" applyProtection="0"/>
    <xf numFmtId="0" fontId="28" fillId="7" borderId="0" applyNumberFormat="0" applyBorder="0" applyAlignment="0" applyProtection="0"/>
    <xf numFmtId="0" fontId="7" fillId="8" borderId="0" applyNumberFormat="0" applyBorder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28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28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8" borderId="0" applyNumberFormat="0" applyBorder="0" applyAlignment="0" applyProtection="0"/>
    <xf numFmtId="0" fontId="28" fillId="20" borderId="0" applyNumberFormat="0" applyBorder="0" applyAlignment="0" applyProtection="0"/>
    <xf numFmtId="0" fontId="7" fillId="14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3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16" borderId="0" applyNumberFormat="0" applyBorder="0" applyAlignment="0" applyProtection="0"/>
    <xf numFmtId="0" fontId="28" fillId="26" borderId="0" applyNumberFormat="0" applyBorder="0" applyAlignment="0" applyProtection="0"/>
    <xf numFmtId="0" fontId="8" fillId="18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indent="15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4" fontId="2" fillId="12" borderId="10" xfId="0" applyNumberFormat="1" applyFont="1" applyFill="1" applyBorder="1" applyAlignment="1" applyProtection="1">
      <alignment horizontal="center" vertical="center" wrapText="1"/>
      <protection/>
    </xf>
    <xf numFmtId="4" fontId="3" fillId="12" borderId="10" xfId="0" applyNumberFormat="1" applyFont="1" applyFill="1" applyBorder="1" applyAlignment="1" applyProtection="1">
      <alignment horizontal="center" vertical="center" wrapText="1"/>
      <protection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4" fillId="42" borderId="10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="80" zoomScaleSheetLayoutView="80" zoomScalePageLayoutView="0" workbookViewId="0" topLeftCell="A3">
      <selection activeCell="A4" sqref="A4:G4"/>
    </sheetView>
  </sheetViews>
  <sheetFormatPr defaultColWidth="9.140625" defaultRowHeight="12.75"/>
  <cols>
    <col min="1" max="1" width="6.00390625" style="0" customWidth="1"/>
    <col min="2" max="2" width="54.28125" style="0" customWidth="1"/>
    <col min="3" max="3" width="20.00390625" style="0" customWidth="1"/>
    <col min="4" max="4" width="17.28125" style="0" customWidth="1"/>
    <col min="5" max="5" width="76.28125" style="0" customWidth="1"/>
    <col min="6" max="6" width="19.7109375" style="0" customWidth="1"/>
    <col min="7" max="7" width="17.57421875" style="0" customWidth="1"/>
    <col min="10" max="10" width="13.28125" style="0" customWidth="1"/>
  </cols>
  <sheetData>
    <row r="1" spans="1:7" ht="119.25" customHeight="1">
      <c r="A1" s="1"/>
      <c r="B1" s="1"/>
      <c r="C1" s="1"/>
      <c r="D1" s="1"/>
      <c r="F1" s="32" t="s">
        <v>19</v>
      </c>
      <c r="G1" s="32"/>
    </row>
    <row r="2" spans="1:7" ht="18.75">
      <c r="A2" s="38" t="s">
        <v>24</v>
      </c>
      <c r="B2" s="38"/>
      <c r="C2" s="38"/>
      <c r="D2" s="38"/>
      <c r="E2" s="38"/>
      <c r="F2" s="38"/>
      <c r="G2" s="38"/>
    </row>
    <row r="3" spans="1:7" ht="68.25" customHeight="1">
      <c r="A3" s="33" t="s">
        <v>25</v>
      </c>
      <c r="B3" s="33"/>
      <c r="C3" s="33"/>
      <c r="D3" s="33"/>
      <c r="E3" s="33"/>
      <c r="F3" s="33"/>
      <c r="G3" s="33"/>
    </row>
    <row r="4" spans="1:7" ht="17.25" customHeight="1">
      <c r="A4" s="33" t="s">
        <v>30</v>
      </c>
      <c r="B4" s="33"/>
      <c r="C4" s="33"/>
      <c r="D4" s="33"/>
      <c r="E4" s="33"/>
      <c r="F4" s="33"/>
      <c r="G4" s="33"/>
    </row>
    <row r="5" spans="1:7" ht="4.5" customHeight="1">
      <c r="A5" s="2"/>
      <c r="B5" s="2"/>
      <c r="C5" s="2"/>
      <c r="D5" s="2"/>
      <c r="E5" s="2"/>
      <c r="F5" s="2"/>
      <c r="G5" s="2"/>
    </row>
    <row r="6" spans="1:7" ht="15.75">
      <c r="A6" s="3" t="s">
        <v>0</v>
      </c>
      <c r="B6" s="34" t="s">
        <v>1</v>
      </c>
      <c r="C6" s="36" t="s">
        <v>2</v>
      </c>
      <c r="D6" s="36" t="s">
        <v>3</v>
      </c>
      <c r="E6" s="36" t="s">
        <v>4</v>
      </c>
      <c r="F6" s="37" t="s">
        <v>5</v>
      </c>
      <c r="G6" s="36" t="s">
        <v>6</v>
      </c>
    </row>
    <row r="7" spans="1:7" ht="65.25" customHeight="1">
      <c r="A7" s="3" t="s">
        <v>7</v>
      </c>
      <c r="B7" s="35"/>
      <c r="C7" s="36"/>
      <c r="D7" s="36"/>
      <c r="E7" s="36"/>
      <c r="F7" s="37"/>
      <c r="G7" s="36"/>
    </row>
    <row r="8" spans="1:7" ht="12.7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23">
        <v>6</v>
      </c>
      <c r="G8" s="3">
        <v>7</v>
      </c>
    </row>
    <row r="9" spans="1:8" ht="275.25" customHeight="1">
      <c r="A9" s="6" t="s">
        <v>20</v>
      </c>
      <c r="B9" s="7" t="s">
        <v>8</v>
      </c>
      <c r="C9" s="8">
        <v>2573435.47</v>
      </c>
      <c r="D9" s="8">
        <v>2573435.47</v>
      </c>
      <c r="E9" s="26" t="s">
        <v>28</v>
      </c>
      <c r="F9" s="22">
        <f>C9-D9</f>
        <v>0</v>
      </c>
      <c r="G9" s="24" t="s">
        <v>26</v>
      </c>
      <c r="H9" t="s">
        <v>15</v>
      </c>
    </row>
    <row r="10" spans="1:7" ht="82.5" customHeight="1">
      <c r="A10" s="6" t="s">
        <v>21</v>
      </c>
      <c r="B10" s="7" t="s">
        <v>9</v>
      </c>
      <c r="C10" s="8">
        <v>787912.97</v>
      </c>
      <c r="D10" s="8">
        <v>787912.97</v>
      </c>
      <c r="E10" s="27" t="s">
        <v>29</v>
      </c>
      <c r="F10" s="22">
        <f>C10-D10</f>
        <v>0</v>
      </c>
      <c r="G10" s="24" t="s">
        <v>27</v>
      </c>
    </row>
    <row r="11" spans="1:7" ht="29.25" customHeight="1">
      <c r="A11" s="9"/>
      <c r="B11" s="4" t="s">
        <v>10</v>
      </c>
      <c r="C11" s="21">
        <f>C9+C10</f>
        <v>3361348.4400000004</v>
      </c>
      <c r="D11" s="21">
        <f>D9+D10</f>
        <v>3361348.4400000004</v>
      </c>
      <c r="E11" s="5"/>
      <c r="F11" s="21">
        <f>C11-D11</f>
        <v>0</v>
      </c>
      <c r="G11" s="5"/>
    </row>
    <row r="12" spans="1:7" ht="18" customHeight="1">
      <c r="A12" s="1"/>
      <c r="B12" s="1"/>
      <c r="C12" s="1"/>
      <c r="D12" s="1"/>
      <c r="E12" s="1"/>
      <c r="F12" s="1"/>
      <c r="G12" s="10"/>
    </row>
    <row r="13" spans="1:7" ht="15.75">
      <c r="A13" s="1"/>
      <c r="B13" s="11" t="s">
        <v>11</v>
      </c>
      <c r="C13" s="1"/>
      <c r="D13" s="1"/>
      <c r="E13" s="1"/>
      <c r="F13" s="1"/>
      <c r="G13" s="10"/>
    </row>
    <row r="14" spans="1:7" ht="15.75">
      <c r="A14" s="1"/>
      <c r="B14" s="25" t="s">
        <v>17</v>
      </c>
      <c r="C14" s="30" t="s">
        <v>12</v>
      </c>
      <c r="D14" s="30"/>
      <c r="E14" s="13" t="s">
        <v>16</v>
      </c>
      <c r="F14" s="28" t="s">
        <v>23</v>
      </c>
      <c r="G14" s="15"/>
    </row>
    <row r="15" spans="1:7" ht="15.75">
      <c r="A15" s="1"/>
      <c r="B15" s="16" t="s">
        <v>13</v>
      </c>
      <c r="C15" s="31" t="s">
        <v>14</v>
      </c>
      <c r="D15" s="31"/>
      <c r="E15" s="12"/>
      <c r="F15" s="29"/>
      <c r="G15" s="17"/>
    </row>
    <row r="16" spans="1:7" ht="15.75">
      <c r="A16" s="1"/>
      <c r="B16" s="12" t="s">
        <v>18</v>
      </c>
      <c r="C16" s="30" t="s">
        <v>12</v>
      </c>
      <c r="D16" s="30"/>
      <c r="E16" s="13" t="s">
        <v>22</v>
      </c>
      <c r="F16" s="28" t="s">
        <v>23</v>
      </c>
      <c r="G16" s="18"/>
    </row>
    <row r="17" spans="1:7" ht="15.75">
      <c r="A17" s="1"/>
      <c r="B17" s="12" t="s">
        <v>15</v>
      </c>
      <c r="C17" s="31" t="s">
        <v>14</v>
      </c>
      <c r="D17" s="31"/>
      <c r="E17" s="19"/>
      <c r="F17" s="14"/>
      <c r="G17" s="18"/>
    </row>
    <row r="18" spans="1:7" ht="15.75">
      <c r="A18" s="1"/>
      <c r="B18" s="11"/>
      <c r="C18" s="1"/>
      <c r="D18" s="1"/>
      <c r="E18" s="1"/>
      <c r="F18" s="20"/>
      <c r="G18" s="17"/>
    </row>
    <row r="19" spans="1:7" ht="15.75">
      <c r="A19" s="1"/>
      <c r="B19" s="1"/>
      <c r="C19" s="1"/>
      <c r="D19" s="1"/>
      <c r="E19" s="1"/>
      <c r="F19" s="20"/>
      <c r="G19" s="17"/>
    </row>
  </sheetData>
  <sheetProtection/>
  <protectedRanges>
    <protectedRange password="EC55" sqref="G11 F9:F11 C11:E11" name="Диапазон1_1"/>
  </protectedRanges>
  <mergeCells count="14">
    <mergeCell ref="A4:G4"/>
    <mergeCell ref="A2:G2"/>
    <mergeCell ref="C14:D14"/>
    <mergeCell ref="C15:D15"/>
    <mergeCell ref="C16:D16"/>
    <mergeCell ref="C17:D17"/>
    <mergeCell ref="F1:G1"/>
    <mergeCell ref="A3:G3"/>
    <mergeCell ref="B6:B7"/>
    <mergeCell ref="C6:C7"/>
    <mergeCell ref="D6:D7"/>
    <mergeCell ref="E6:E7"/>
    <mergeCell ref="F6:F7"/>
    <mergeCell ref="G6:G7"/>
  </mergeCells>
  <printOptions/>
  <pageMargins left="0.5905511811023623" right="0.1968503937007874" top="0.7874015748031497" bottom="0.15748031496062992" header="0.1574803149606299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D14"/>
  <sheetViews>
    <sheetView zoomScalePageLayoutView="0" workbookViewId="0" topLeftCell="A1">
      <selection activeCell="D27" sqref="D27"/>
    </sheetView>
  </sheetViews>
  <sheetFormatPr defaultColWidth="9.140625" defaultRowHeight="12.75"/>
  <cols>
    <col min="4" max="4" width="28.7109375" style="0" customWidth="1"/>
  </cols>
  <sheetData>
    <row r="5" ht="12.75">
      <c r="D5">
        <v>6526.87</v>
      </c>
    </row>
    <row r="6" ht="12.75">
      <c r="D6">
        <v>92242.45</v>
      </c>
    </row>
    <row r="7" ht="12.75">
      <c r="D7">
        <v>1362</v>
      </c>
    </row>
    <row r="8" ht="12.75">
      <c r="D8">
        <v>9117.28</v>
      </c>
    </row>
    <row r="9" ht="12.75">
      <c r="D9">
        <v>75700</v>
      </c>
    </row>
    <row r="10" ht="12.75">
      <c r="D10">
        <v>4000</v>
      </c>
    </row>
    <row r="11" ht="12.75">
      <c r="D11">
        <v>26068</v>
      </c>
    </row>
    <row r="12" ht="12.75">
      <c r="D12">
        <v>425.51</v>
      </c>
    </row>
    <row r="13" ht="12.75">
      <c r="D13">
        <v>1276.54</v>
      </c>
    </row>
    <row r="14" ht="12.75">
      <c r="D14">
        <f>SUM(D5:D13)</f>
        <v>216718.65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2021-12-23T08:29:09Z</cp:lastPrinted>
  <dcterms:created xsi:type="dcterms:W3CDTF">1996-10-08T23:32:33Z</dcterms:created>
  <dcterms:modified xsi:type="dcterms:W3CDTF">2022-09-16T09:12:11Z</dcterms:modified>
  <cp:category/>
  <cp:version/>
  <cp:contentType/>
  <cp:contentStatus/>
</cp:coreProperties>
</file>